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3955" windowHeight="12345"/>
  </bookViews>
  <sheets>
    <sheet name="270474" sheetId="2" r:id="rId1"/>
  </sheets>
  <definedNames>
    <definedName name="_xlnm.Print_Titles" localSheetId="0">'270474'!$1:$11</definedName>
  </definedNames>
  <calcPr calcId="144525"/>
</workbook>
</file>

<file path=xl/calcChain.xml><?xml version="1.0" encoding="utf-8"?>
<calcChain xmlns="http://schemas.openxmlformats.org/spreadsheetml/2006/main">
  <c r="G35" i="2" l="1"/>
  <c r="G34" i="2"/>
  <c r="G32" i="2"/>
  <c r="G30" i="2"/>
  <c r="G29" i="2"/>
  <c r="G28" i="2"/>
  <c r="G27" i="2"/>
  <c r="G26" i="2"/>
  <c r="G25" i="2"/>
  <c r="G24" i="2"/>
  <c r="G23" i="2"/>
  <c r="G21" i="2"/>
  <c r="G20" i="2"/>
  <c r="G19" i="2"/>
  <c r="G18" i="2"/>
  <c r="G17" i="2"/>
  <c r="G16" i="2"/>
  <c r="G15" i="2"/>
  <c r="G14" i="2"/>
  <c r="G13" i="2"/>
  <c r="G36" i="2" s="1"/>
</calcChain>
</file>

<file path=xl/sharedStrings.xml><?xml version="1.0" encoding="utf-8"?>
<sst xmlns="http://schemas.openxmlformats.org/spreadsheetml/2006/main" count="104" uniqueCount="68">
  <si>
    <t>Orçamento Sintético Global</t>
  </si>
  <si>
    <t>OBRA :</t>
  </si>
  <si>
    <t>ORÇAMENTO :</t>
  </si>
  <si>
    <t>4.0 INSTALAÇÕES DE DRENAGEM</t>
  </si>
  <si>
    <t>LOCAL :</t>
  </si>
  <si>
    <t>DESCRIÇÃO</t>
  </si>
  <si>
    <t>CLASS</t>
  </si>
  <si>
    <t>UNIDADE</t>
  </si>
  <si>
    <t>QUANT.</t>
  </si>
  <si>
    <t>PREÇO(R$)</t>
  </si>
  <si>
    <t>PREÇO TOTAL (R$)</t>
  </si>
  <si>
    <t>TUBOS E CONEXÕES DE DRENAGEM</t>
  </si>
  <si>
    <t>75029/1U</t>
  </si>
  <si>
    <t>TUBO PVC CORRUGADO RIGIDO PERFURADO DN 150 PARA DRENAGEM - FORNECIMENTO E INSTALACAO</t>
  </si>
  <si>
    <t>SER.CG</t>
  </si>
  <si>
    <t>M</t>
  </si>
  <si>
    <t>83670U</t>
  </si>
  <si>
    <t>TUBO PVC DN 75 MM PARA DRENAGEM - FORNECIMENTO E INSTALACAO</t>
  </si>
  <si>
    <t>83671U</t>
  </si>
  <si>
    <t>TUBO PVC DN 100 MM PARA DRENAGEM - FORNECIMENTO E INSTALACAO</t>
  </si>
  <si>
    <t>89685U</t>
  </si>
  <si>
    <t>JUNÇÃO SIMPLES, PVC, SERIE R, ÁGUA PLUVIAL, DN 75 X 75 MM, JUNTA ELÁSTICA, FORNECIDO E INSTALADO EM CONDUTORES VERTICAIS DE ÁGUAS PLUVIAIS. AF_12/2014</t>
  </si>
  <si>
    <t>UN</t>
  </si>
  <si>
    <t>89687U</t>
  </si>
  <si>
    <t>TÊ, PVC, SERIE R, ÁGUA PLUVIAL, DN 75 X 75 MM, JUNTA ELÁSTICA, FORNECIDO E INSTALADO EM CONDUTORES VERTICAIS DE ÁGUAS PLUVIAIS. AF_12/2014</t>
  </si>
  <si>
    <t>89690U</t>
  </si>
  <si>
    <t>JUNÇÃO SIMPLES, PVC, SERIE R, ÁGUA PLUVIAL, DN 100 X 100 MM, JUNTA ELÁSTICA, FORNECIDO E INSTALADO EM CONDUTORES VERTICAIS DE ÁGUAS PLUVIAIS. AF_12/2014</t>
  </si>
  <si>
    <t>89692U</t>
  </si>
  <si>
    <t>JUNÇÃO SIMPLES, PVC, SERIE R, ÁGUA PLUVIAL, DN 100 X 75 MM, JUNTA ELÁSTICA, FORNECIDO E INSTALADO EM CONDUTORES VERTICAIS DE ÁGUAS PLUVIAIS. AF_12/2014</t>
  </si>
  <si>
    <t>89693U</t>
  </si>
  <si>
    <t>TÊ, PVC, SERIE R, ÁGUA PLUVIAL, DN 100 X 100 MM, JUNTA ELÁSTICA, FORNECIDO E INSTALADO EM CONDUTORES VERTICAIS DE ÁGUAS PLUVIAIS. AF_12/2014</t>
  </si>
  <si>
    <t>89696U</t>
  </si>
  <si>
    <t>TÊ, PVC, SERIE R, ÁGUA PLUVIAL, DN 100 X 75 MM, JUNTA ELÁSTICA, FORNECIDO E INSTALADO EM CONDUTORES VERTICAIS DE ÁGUAS PLUVIAIS. AF_12/2014</t>
  </si>
  <si>
    <t>CALHAS</t>
  </si>
  <si>
    <t>73806/1U</t>
  </si>
  <si>
    <t>LIMPEZA DE SUPERFICIES COM JATO DE ALTA PRESSAO DE AR E AGUA</t>
  </si>
  <si>
    <t>M2</t>
  </si>
  <si>
    <t>73882/1U</t>
  </si>
  <si>
    <t>CALHA EM CONCRETO SIMPLES, EM MEIA CANA, DIAMETRO 200 MM</t>
  </si>
  <si>
    <t>73882/5U</t>
  </si>
  <si>
    <t>CALHA EM CONCRETO SIMPLES, EM MEIA CANA DE CONCRETO, DIAMETRO 600 MM</t>
  </si>
  <si>
    <t>85383U</t>
  </si>
  <si>
    <t>REMOCAO DE CALHAS E CONDUTORES DE AGUAS PLUVIAIS</t>
  </si>
  <si>
    <t>94227U</t>
  </si>
  <si>
    <t>CALHA EM CHAPA DE AÇO GALVANIZADO NÚMERO 24, DESENVOLVIMENTO DE 33 CM, INCLUSO TRANSPORTE VERTICAL. AF_06/2016</t>
  </si>
  <si>
    <t>94228U</t>
  </si>
  <si>
    <t>CALHA EM CHAPA DE AÇO GALVANIZADO NÚMERO 24, DESENVOLVIMENTO DE 50 CM, INCLUSO TRANSPORTE VERTICAL. AF_06/2016</t>
  </si>
  <si>
    <t>94229U</t>
  </si>
  <si>
    <t>CALHA EM CHAPA DE AÇO GALVANIZADO NÚMERO 24, DESENVOLVIMENTO DE 100 CM, INCLUSO TRANSPORTE VERTICAL. AF_06/2016</t>
  </si>
  <si>
    <t>94230U</t>
  </si>
  <si>
    <t>CALHA DE BEIRAL, SEMICIRCULAR DE PVC, DIAMETRO 125 MM, INCLUINDO CABECEIRAS, EMENDAS, BOCAIS, SUPORTES E VEDAÇÕES, EXCLUINDO CONDUTORES, INCLUSO TRANSPORTE VERTICAL. AF_06/2016</t>
  </si>
  <si>
    <t>REDE EXTERNA DE DRENAGEM</t>
  </si>
  <si>
    <t>74224/1U</t>
  </si>
  <si>
    <t>POCO DE VISITA PARA DRENAGEM PLUVIAL, EM CONCRETO ESTRUTURAL, DIMENSOES INTERNAS DE 90X150X80CM (LARGXCOMPXALT), PARA REDE DE 600 MM, EXCLUSOS TAMPAO E CHAMINE.</t>
  </si>
  <si>
    <t>ANDAIMES</t>
  </si>
  <si>
    <t>73618U</t>
  </si>
  <si>
    <t>LOCACAO MENSAL DE ANDAIME METALICO TIPO FACHADEIRO, INCLUSIVE MONTAGEM</t>
  </si>
  <si>
    <t>84112U</t>
  </si>
  <si>
    <t>ANDAIME TABUADO SOBRE CAVALETES (INCLUSO CAVALETE) EM MADEIRA DE 1ª UTIL 20X INCL MOVIMENTACAO P/ PE-DIREITO 4,00M</t>
  </si>
  <si>
    <t xml:space="preserve">TOTAL GERAL: </t>
  </si>
  <si>
    <t>Volare 20 - PINI</t>
  </si>
  <si>
    <t>CÓDIGO</t>
  </si>
  <si>
    <t>Taxa: LS: 116,78% / BDI: 22,23%</t>
  </si>
  <si>
    <t>MANUTENÇÃO 2018</t>
  </si>
  <si>
    <t>(NÃO DESONERADO)</t>
  </si>
  <si>
    <t>Data:16/04/2018</t>
  </si>
  <si>
    <t>SERV CONSTRUTORA LTDA</t>
  </si>
  <si>
    <t xml:space="preserve"> CNPJ 04.744.916 / 0001 - 07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</si>
</sst>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b/>
      <sz val="8"/>
      <color rgb="FF000000"/>
      <name val="Verdana"/>
      <family val="2"/>
    </font>
    <font>
      <b/>
      <i/>
      <sz val="10"/>
      <color rgb="FF0033CC"/>
      <name val="Verdana"/>
      <family val="2"/>
    </font>
    <font>
      <b/>
      <sz val="14"/>
      <color rgb="FF0033CC"/>
      <name val="Arial"/>
      <family val="2"/>
    </font>
    <font>
      <b/>
      <sz val="10"/>
      <color rgb="FF0033CC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18" fillId="34" borderId="0" xfId="0" applyFont="1" applyFill="1" applyAlignment="1">
      <alignment horizontal="right" wrapText="1"/>
    </xf>
    <xf numFmtId="4" fontId="18" fillId="33" borderId="25" xfId="0" applyNumberFormat="1" applyFont="1" applyFill="1" applyBorder="1" applyAlignment="1">
      <alignment horizontal="right" vertical="top"/>
    </xf>
    <xf numFmtId="0" fontId="19" fillId="0" borderId="10" xfId="0" applyFont="1" applyBorder="1" applyAlignment="1">
      <alignment horizontal="right" wrapText="1"/>
    </xf>
    <xf numFmtId="4" fontId="19" fillId="0" borderId="10" xfId="0" applyNumberFormat="1" applyFont="1" applyBorder="1" applyAlignment="1">
      <alignment horizontal="right" wrapText="1"/>
    </xf>
    <xf numFmtId="0" fontId="19" fillId="0" borderId="0" xfId="0" applyFont="1"/>
    <xf numFmtId="0" fontId="18" fillId="35" borderId="19" xfId="0" applyFont="1" applyFill="1" applyBorder="1" applyAlignment="1">
      <alignment horizontal="left" vertical="top" wrapText="1"/>
    </xf>
    <xf numFmtId="0" fontId="18" fillId="35" borderId="19" xfId="0" applyFont="1" applyFill="1" applyBorder="1" applyAlignment="1">
      <alignment horizontal="center" vertical="top" wrapText="1"/>
    </xf>
    <xf numFmtId="4" fontId="18" fillId="35" borderId="19" xfId="0" applyNumberFormat="1" applyFont="1" applyFill="1" applyBorder="1" applyAlignment="1">
      <alignment horizontal="right" vertical="top" wrapText="1"/>
    </xf>
    <xf numFmtId="4" fontId="18" fillId="35" borderId="19" xfId="0" applyNumberFormat="1" applyFont="1" applyFill="1" applyBorder="1" applyAlignment="1">
      <alignment horizontal="right" vertical="top"/>
    </xf>
    <xf numFmtId="0" fontId="18" fillId="0" borderId="20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4" xfId="0" applyNumberFormat="1" applyFont="1" applyBorder="1" applyAlignment="1">
      <alignment horizontal="right" vertical="top" wrapText="1"/>
    </xf>
    <xf numFmtId="4" fontId="18" fillId="0" borderId="25" xfId="0" applyNumberFormat="1" applyFont="1" applyBorder="1" applyAlignment="1">
      <alignment horizontal="right" vertical="top" wrapText="1"/>
    </xf>
    <xf numFmtId="0" fontId="18" fillId="0" borderId="23" xfId="0" applyFont="1" applyBorder="1" applyAlignment="1">
      <alignment horizontal="left" vertical="top" wrapText="1"/>
    </xf>
    <xf numFmtId="4" fontId="19" fillId="0" borderId="0" xfId="0" applyNumberFormat="1" applyFont="1"/>
    <xf numFmtId="4" fontId="21" fillId="34" borderId="0" xfId="0" applyNumberFormat="1" applyFont="1" applyFill="1" applyAlignment="1">
      <alignment horizontal="right" wrapText="1"/>
    </xf>
    <xf numFmtId="0" fontId="18" fillId="0" borderId="24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33" borderId="29" xfId="0" applyFont="1" applyFill="1" applyBorder="1" applyAlignment="1">
      <alignment horizontal="right" vertical="top"/>
    </xf>
    <xf numFmtId="0" fontId="18" fillId="33" borderId="30" xfId="0" applyFont="1" applyFill="1" applyBorder="1" applyAlignment="1">
      <alignment horizontal="right" vertical="top"/>
    </xf>
    <xf numFmtId="0" fontId="18" fillId="33" borderId="31" xfId="0" applyFont="1" applyFill="1" applyBorder="1" applyAlignment="1">
      <alignment horizontal="right" vertical="top"/>
    </xf>
    <xf numFmtId="0" fontId="20" fillId="33" borderId="26" xfId="0" applyFont="1" applyFill="1" applyBorder="1" applyAlignment="1">
      <alignment horizontal="center"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28" xfId="0" applyFont="1" applyFill="1" applyBorder="1" applyAlignment="1">
      <alignment horizontal="center" vertical="top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19" fillId="0" borderId="0" xfId="0" applyFont="1" applyAlignment="1">
      <alignment horizontal="center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left"/>
    </xf>
    <xf numFmtId="4" fontId="22" fillId="0" borderId="12" xfId="0" applyNumberFormat="1" applyFont="1" applyBorder="1" applyAlignment="1">
      <alignment horizontal="right" wrapText="1"/>
    </xf>
    <xf numFmtId="4" fontId="22" fillId="0" borderId="13" xfId="0" applyNumberFormat="1" applyFont="1" applyBorder="1" applyAlignment="1">
      <alignment horizontal="right" wrapText="1"/>
    </xf>
    <xf numFmtId="4" fontId="22" fillId="0" borderId="16" xfId="0" applyNumberFormat="1" applyFont="1" applyBorder="1" applyAlignment="1">
      <alignment horizontal="right" wrapText="1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tabSelected="1" topLeftCell="A34" workbookViewId="0">
      <selection activeCell="J16" sqref="J16"/>
    </sheetView>
  </sheetViews>
  <sheetFormatPr defaultRowHeight="12.75" x14ac:dyDescent="0.2"/>
  <cols>
    <col min="1" max="1" width="20.7109375" style="5" customWidth="1"/>
    <col min="2" max="2" width="36.5703125" style="5" bestFit="1" customWidth="1"/>
    <col min="3" max="3" width="7.85546875" style="5" bestFit="1" customWidth="1"/>
    <col min="4" max="4" width="10.5703125" style="5" bestFit="1" customWidth="1"/>
    <col min="5" max="5" width="9" style="17" bestFit="1" customWidth="1"/>
    <col min="6" max="6" width="12.7109375" style="17" bestFit="1" customWidth="1"/>
    <col min="7" max="7" width="20.7109375" style="17" customWidth="1"/>
    <col min="8" max="16384" width="9.140625" style="5"/>
  </cols>
  <sheetData>
    <row r="1" spans="1:7" x14ac:dyDescent="0.2">
      <c r="A1" s="3"/>
      <c r="B1" s="3"/>
      <c r="C1" s="3"/>
      <c r="D1" s="3"/>
      <c r="E1" s="4"/>
      <c r="F1" s="4"/>
      <c r="G1" s="4"/>
    </row>
    <row r="2" spans="1:7" ht="15" customHeight="1" x14ac:dyDescent="0.2">
      <c r="A2" s="33" t="s">
        <v>65</v>
      </c>
      <c r="B2" s="34"/>
      <c r="C2" s="34"/>
      <c r="D2" s="34"/>
      <c r="E2" s="34"/>
      <c r="F2" s="34"/>
      <c r="G2" s="35"/>
    </row>
    <row r="3" spans="1:7" ht="18" customHeight="1" x14ac:dyDescent="0.2">
      <c r="A3" s="36" t="s">
        <v>66</v>
      </c>
      <c r="B3" s="37"/>
      <c r="C3" s="37"/>
      <c r="D3" s="37"/>
      <c r="E3" s="37"/>
      <c r="F3" s="37"/>
      <c r="G3" s="38"/>
    </row>
    <row r="4" spans="1:7" ht="18" customHeight="1" x14ac:dyDescent="0.2">
      <c r="A4" s="39" t="s">
        <v>67</v>
      </c>
      <c r="B4" s="40"/>
      <c r="C4" s="40"/>
      <c r="D4" s="40"/>
      <c r="E4" s="40"/>
      <c r="F4" s="40"/>
      <c r="G4" s="41"/>
    </row>
    <row r="5" spans="1:7" ht="18" x14ac:dyDescent="0.2">
      <c r="A5" s="36" t="s">
        <v>0</v>
      </c>
      <c r="B5" s="37"/>
      <c r="C5" s="37"/>
      <c r="D5" s="37"/>
      <c r="E5" s="37"/>
      <c r="F5" s="37"/>
      <c r="G5" s="38"/>
    </row>
    <row r="6" spans="1:7" ht="18" x14ac:dyDescent="0.2">
      <c r="A6" s="42"/>
      <c r="B6" s="43"/>
      <c r="C6" s="43"/>
      <c r="D6" s="43"/>
      <c r="E6" s="43"/>
      <c r="F6" s="43"/>
      <c r="G6" s="44"/>
    </row>
    <row r="7" spans="1:7" x14ac:dyDescent="0.2">
      <c r="A7" s="1" t="s">
        <v>1</v>
      </c>
      <c r="B7" s="27" t="s">
        <v>63</v>
      </c>
      <c r="C7" s="27"/>
      <c r="D7" s="27"/>
      <c r="E7" s="32" t="s">
        <v>62</v>
      </c>
      <c r="F7" s="32"/>
      <c r="G7" s="32"/>
    </row>
    <row r="8" spans="1:7" x14ac:dyDescent="0.2">
      <c r="A8" s="1" t="s">
        <v>2</v>
      </c>
      <c r="B8" s="27" t="s">
        <v>3</v>
      </c>
      <c r="C8" s="27"/>
      <c r="D8" s="27"/>
      <c r="E8" s="27"/>
      <c r="F8" s="27"/>
      <c r="G8" s="18" t="s">
        <v>64</v>
      </c>
    </row>
    <row r="9" spans="1:7" x14ac:dyDescent="0.2">
      <c r="A9" s="1" t="s">
        <v>4</v>
      </c>
      <c r="B9" s="27"/>
      <c r="C9" s="27"/>
      <c r="D9" s="27"/>
      <c r="E9" s="27"/>
      <c r="F9" s="28"/>
      <c r="G9" s="28"/>
    </row>
    <row r="10" spans="1:7" ht="13.5" thickBot="1" x14ac:dyDescent="0.25">
      <c r="A10" s="29"/>
      <c r="B10" s="29"/>
      <c r="C10" s="29"/>
      <c r="D10" s="29"/>
      <c r="E10" s="29"/>
      <c r="F10" s="29"/>
      <c r="G10" s="29"/>
    </row>
    <row r="11" spans="1:7" x14ac:dyDescent="0.2">
      <c r="A11" s="6" t="s">
        <v>61</v>
      </c>
      <c r="B11" s="6" t="s">
        <v>5</v>
      </c>
      <c r="C11" s="7" t="s">
        <v>6</v>
      </c>
      <c r="D11" s="7" t="s">
        <v>7</v>
      </c>
      <c r="E11" s="8" t="s">
        <v>8</v>
      </c>
      <c r="F11" s="8" t="s">
        <v>9</v>
      </c>
      <c r="G11" s="9" t="s">
        <v>10</v>
      </c>
    </row>
    <row r="12" spans="1:7" x14ac:dyDescent="0.2">
      <c r="A12" s="10">
        <v>41</v>
      </c>
      <c r="B12" s="30" t="s">
        <v>11</v>
      </c>
      <c r="C12" s="30"/>
      <c r="D12" s="30"/>
      <c r="E12" s="30"/>
      <c r="F12" s="30"/>
      <c r="G12" s="31"/>
    </row>
    <row r="13" spans="1:7" ht="51" x14ac:dyDescent="0.2">
      <c r="A13" s="11" t="s">
        <v>12</v>
      </c>
      <c r="B13" s="12" t="s">
        <v>13</v>
      </c>
      <c r="C13" s="13" t="s">
        <v>14</v>
      </c>
      <c r="D13" s="13" t="s">
        <v>15</v>
      </c>
      <c r="E13" s="14">
        <v>96</v>
      </c>
      <c r="F13" s="14">
        <v>51.3</v>
      </c>
      <c r="G13" s="15">
        <f t="shared" ref="G13:G21" si="0">TRUNC(E13*F13,2)</f>
        <v>4924.8</v>
      </c>
    </row>
    <row r="14" spans="1:7" ht="38.25" x14ac:dyDescent="0.2">
      <c r="A14" s="11" t="s">
        <v>16</v>
      </c>
      <c r="B14" s="12" t="s">
        <v>17</v>
      </c>
      <c r="C14" s="13" t="s">
        <v>14</v>
      </c>
      <c r="D14" s="13" t="s">
        <v>15</v>
      </c>
      <c r="E14" s="14">
        <v>96</v>
      </c>
      <c r="F14" s="14">
        <v>55.78</v>
      </c>
      <c r="G14" s="15">
        <f t="shared" si="0"/>
        <v>5354.88</v>
      </c>
    </row>
    <row r="15" spans="1:7" ht="38.25" x14ac:dyDescent="0.2">
      <c r="A15" s="11" t="s">
        <v>18</v>
      </c>
      <c r="B15" s="12" t="s">
        <v>19</v>
      </c>
      <c r="C15" s="13" t="s">
        <v>14</v>
      </c>
      <c r="D15" s="13" t="s">
        <v>15</v>
      </c>
      <c r="E15" s="14">
        <v>96</v>
      </c>
      <c r="F15" s="14">
        <v>59.68</v>
      </c>
      <c r="G15" s="15">
        <f t="shared" si="0"/>
        <v>5729.28</v>
      </c>
    </row>
    <row r="16" spans="1:7" ht="76.5" x14ac:dyDescent="0.2">
      <c r="A16" s="11" t="s">
        <v>20</v>
      </c>
      <c r="B16" s="12" t="s">
        <v>21</v>
      </c>
      <c r="C16" s="13" t="s">
        <v>14</v>
      </c>
      <c r="D16" s="13" t="s">
        <v>22</v>
      </c>
      <c r="E16" s="14">
        <v>140</v>
      </c>
      <c r="F16" s="14">
        <v>44.92</v>
      </c>
      <c r="G16" s="15">
        <f t="shared" si="0"/>
        <v>6288.8</v>
      </c>
    </row>
    <row r="17" spans="1:7" ht="63.75" x14ac:dyDescent="0.2">
      <c r="A17" s="11" t="s">
        <v>23</v>
      </c>
      <c r="B17" s="12" t="s">
        <v>24</v>
      </c>
      <c r="C17" s="13" t="s">
        <v>14</v>
      </c>
      <c r="D17" s="13" t="s">
        <v>22</v>
      </c>
      <c r="E17" s="14">
        <v>140</v>
      </c>
      <c r="F17" s="14">
        <v>36.92</v>
      </c>
      <c r="G17" s="15">
        <f t="shared" si="0"/>
        <v>5168.8</v>
      </c>
    </row>
    <row r="18" spans="1:7" ht="76.5" x14ac:dyDescent="0.2">
      <c r="A18" s="11" t="s">
        <v>25</v>
      </c>
      <c r="B18" s="12" t="s">
        <v>26</v>
      </c>
      <c r="C18" s="13" t="s">
        <v>14</v>
      </c>
      <c r="D18" s="13" t="s">
        <v>22</v>
      </c>
      <c r="E18" s="14">
        <v>140</v>
      </c>
      <c r="F18" s="14">
        <v>68.83</v>
      </c>
      <c r="G18" s="15">
        <f t="shared" si="0"/>
        <v>9636.2000000000007</v>
      </c>
    </row>
    <row r="19" spans="1:7" ht="76.5" x14ac:dyDescent="0.2">
      <c r="A19" s="11" t="s">
        <v>27</v>
      </c>
      <c r="B19" s="12" t="s">
        <v>28</v>
      </c>
      <c r="C19" s="13" t="s">
        <v>14</v>
      </c>
      <c r="D19" s="13" t="s">
        <v>22</v>
      </c>
      <c r="E19" s="14">
        <v>140</v>
      </c>
      <c r="F19" s="14">
        <v>66.489999999999995</v>
      </c>
      <c r="G19" s="15">
        <f t="shared" si="0"/>
        <v>9308.6</v>
      </c>
    </row>
    <row r="20" spans="1:7" ht="76.5" x14ac:dyDescent="0.2">
      <c r="A20" s="11" t="s">
        <v>29</v>
      </c>
      <c r="B20" s="12" t="s">
        <v>30</v>
      </c>
      <c r="C20" s="13" t="s">
        <v>14</v>
      </c>
      <c r="D20" s="13" t="s">
        <v>22</v>
      </c>
      <c r="E20" s="14">
        <v>140</v>
      </c>
      <c r="F20" s="14">
        <v>60.77</v>
      </c>
      <c r="G20" s="15">
        <f t="shared" si="0"/>
        <v>8507.7999999999993</v>
      </c>
    </row>
    <row r="21" spans="1:7" ht="63.75" x14ac:dyDescent="0.2">
      <c r="A21" s="11" t="s">
        <v>31</v>
      </c>
      <c r="B21" s="12" t="s">
        <v>32</v>
      </c>
      <c r="C21" s="13" t="s">
        <v>14</v>
      </c>
      <c r="D21" s="13" t="s">
        <v>22</v>
      </c>
      <c r="E21" s="14">
        <v>140</v>
      </c>
      <c r="F21" s="14">
        <v>47.25</v>
      </c>
      <c r="G21" s="15">
        <f t="shared" si="0"/>
        <v>6615</v>
      </c>
    </row>
    <row r="22" spans="1:7" x14ac:dyDescent="0.2">
      <c r="A22" s="16">
        <v>42</v>
      </c>
      <c r="B22" s="19" t="s">
        <v>33</v>
      </c>
      <c r="C22" s="19"/>
      <c r="D22" s="19"/>
      <c r="E22" s="19"/>
      <c r="F22" s="19"/>
      <c r="G22" s="20"/>
    </row>
    <row r="23" spans="1:7" ht="38.25" x14ac:dyDescent="0.2">
      <c r="A23" s="11" t="s">
        <v>34</v>
      </c>
      <c r="B23" s="12" t="s">
        <v>35</v>
      </c>
      <c r="C23" s="13" t="s">
        <v>14</v>
      </c>
      <c r="D23" s="13" t="s">
        <v>36</v>
      </c>
      <c r="E23" s="14">
        <v>480</v>
      </c>
      <c r="F23" s="14">
        <v>1.99</v>
      </c>
      <c r="G23" s="15">
        <f t="shared" ref="G23:G30" si="1">TRUNC(E23*F23,2)</f>
        <v>955.2</v>
      </c>
    </row>
    <row r="24" spans="1:7" ht="25.5" x14ac:dyDescent="0.2">
      <c r="A24" s="11" t="s">
        <v>37</v>
      </c>
      <c r="B24" s="12" t="s">
        <v>38</v>
      </c>
      <c r="C24" s="13" t="s">
        <v>14</v>
      </c>
      <c r="D24" s="13" t="s">
        <v>15</v>
      </c>
      <c r="E24" s="14">
        <v>320</v>
      </c>
      <c r="F24" s="14">
        <v>45.81</v>
      </c>
      <c r="G24" s="15">
        <f t="shared" si="1"/>
        <v>14659.2</v>
      </c>
    </row>
    <row r="25" spans="1:7" ht="38.25" x14ac:dyDescent="0.2">
      <c r="A25" s="11" t="s">
        <v>39</v>
      </c>
      <c r="B25" s="12" t="s">
        <v>40</v>
      </c>
      <c r="C25" s="13" t="s">
        <v>14</v>
      </c>
      <c r="D25" s="13" t="s">
        <v>15</v>
      </c>
      <c r="E25" s="14">
        <v>160</v>
      </c>
      <c r="F25" s="14">
        <v>127.92</v>
      </c>
      <c r="G25" s="15">
        <f t="shared" si="1"/>
        <v>20467.2</v>
      </c>
    </row>
    <row r="26" spans="1:7" ht="25.5" x14ac:dyDescent="0.2">
      <c r="A26" s="11" t="s">
        <v>41</v>
      </c>
      <c r="B26" s="12" t="s">
        <v>42</v>
      </c>
      <c r="C26" s="13" t="s">
        <v>14</v>
      </c>
      <c r="D26" s="13" t="s">
        <v>15</v>
      </c>
      <c r="E26" s="14">
        <v>440</v>
      </c>
      <c r="F26" s="14">
        <v>3.87</v>
      </c>
      <c r="G26" s="15">
        <f t="shared" si="1"/>
        <v>1702.8</v>
      </c>
    </row>
    <row r="27" spans="1:7" ht="63.75" x14ac:dyDescent="0.2">
      <c r="A27" s="11" t="s">
        <v>43</v>
      </c>
      <c r="B27" s="12" t="s">
        <v>44</v>
      </c>
      <c r="C27" s="13" t="s">
        <v>14</v>
      </c>
      <c r="D27" s="13" t="s">
        <v>15</v>
      </c>
      <c r="E27" s="14">
        <v>240</v>
      </c>
      <c r="F27" s="14">
        <v>42.09</v>
      </c>
      <c r="G27" s="15">
        <f t="shared" si="1"/>
        <v>10101.6</v>
      </c>
    </row>
    <row r="28" spans="1:7" ht="63.75" x14ac:dyDescent="0.2">
      <c r="A28" s="11" t="s">
        <v>45</v>
      </c>
      <c r="B28" s="12" t="s">
        <v>46</v>
      </c>
      <c r="C28" s="13" t="s">
        <v>14</v>
      </c>
      <c r="D28" s="13" t="s">
        <v>15</v>
      </c>
      <c r="E28" s="14">
        <v>240</v>
      </c>
      <c r="F28" s="14">
        <v>64</v>
      </c>
      <c r="G28" s="15">
        <f t="shared" si="1"/>
        <v>15360</v>
      </c>
    </row>
    <row r="29" spans="1:7" ht="63.75" x14ac:dyDescent="0.2">
      <c r="A29" s="11" t="s">
        <v>47</v>
      </c>
      <c r="B29" s="12" t="s">
        <v>48</v>
      </c>
      <c r="C29" s="13" t="s">
        <v>14</v>
      </c>
      <c r="D29" s="13" t="s">
        <v>15</v>
      </c>
      <c r="E29" s="14">
        <v>240</v>
      </c>
      <c r="F29" s="14">
        <v>124.86</v>
      </c>
      <c r="G29" s="15">
        <f t="shared" si="1"/>
        <v>29966.400000000001</v>
      </c>
    </row>
    <row r="30" spans="1:7" ht="89.25" x14ac:dyDescent="0.2">
      <c r="A30" s="11" t="s">
        <v>49</v>
      </c>
      <c r="B30" s="12" t="s">
        <v>50</v>
      </c>
      <c r="C30" s="13" t="s">
        <v>14</v>
      </c>
      <c r="D30" s="13" t="s">
        <v>15</v>
      </c>
      <c r="E30" s="14">
        <v>120</v>
      </c>
      <c r="F30" s="14">
        <v>76.900000000000006</v>
      </c>
      <c r="G30" s="15">
        <f t="shared" si="1"/>
        <v>9228</v>
      </c>
    </row>
    <row r="31" spans="1:7" x14ac:dyDescent="0.2">
      <c r="A31" s="16">
        <v>43</v>
      </c>
      <c r="B31" s="19" t="s">
        <v>51</v>
      </c>
      <c r="C31" s="19"/>
      <c r="D31" s="19"/>
      <c r="E31" s="19"/>
      <c r="F31" s="19"/>
      <c r="G31" s="20"/>
    </row>
    <row r="32" spans="1:7" ht="89.25" x14ac:dyDescent="0.2">
      <c r="A32" s="11" t="s">
        <v>52</v>
      </c>
      <c r="B32" s="12" t="s">
        <v>53</v>
      </c>
      <c r="C32" s="13" t="s">
        <v>14</v>
      </c>
      <c r="D32" s="13" t="s">
        <v>22</v>
      </c>
      <c r="E32" s="14">
        <v>15</v>
      </c>
      <c r="F32" s="14">
        <v>1736.92</v>
      </c>
      <c r="G32" s="15">
        <f>TRUNC(E32*F32,2)</f>
        <v>26053.8</v>
      </c>
    </row>
    <row r="33" spans="1:7" x14ac:dyDescent="0.2">
      <c r="A33" s="16">
        <v>44</v>
      </c>
      <c r="B33" s="19" t="s">
        <v>54</v>
      </c>
      <c r="C33" s="19"/>
      <c r="D33" s="19"/>
      <c r="E33" s="19"/>
      <c r="F33" s="19"/>
      <c r="G33" s="20"/>
    </row>
    <row r="34" spans="1:7" ht="38.25" x14ac:dyDescent="0.2">
      <c r="A34" s="11" t="s">
        <v>55</v>
      </c>
      <c r="B34" s="12" t="s">
        <v>56</v>
      </c>
      <c r="C34" s="13" t="s">
        <v>14</v>
      </c>
      <c r="D34" s="13" t="s">
        <v>36</v>
      </c>
      <c r="E34" s="14">
        <v>120</v>
      </c>
      <c r="F34" s="14">
        <v>9.17</v>
      </c>
      <c r="G34" s="15">
        <f>TRUNC(E34*F34,2)</f>
        <v>1100.4000000000001</v>
      </c>
    </row>
    <row r="35" spans="1:7" ht="63.75" x14ac:dyDescent="0.2">
      <c r="A35" s="11" t="s">
        <v>57</v>
      </c>
      <c r="B35" s="12" t="s">
        <v>58</v>
      </c>
      <c r="C35" s="13" t="s">
        <v>14</v>
      </c>
      <c r="D35" s="13" t="s">
        <v>36</v>
      </c>
      <c r="E35" s="14">
        <v>120</v>
      </c>
      <c r="F35" s="14">
        <v>9.33</v>
      </c>
      <c r="G35" s="15">
        <f>TRUNC(E35*F35,2)</f>
        <v>1119.5999999999999</v>
      </c>
    </row>
    <row r="36" spans="1:7" x14ac:dyDescent="0.2">
      <c r="A36" s="21" t="s">
        <v>59</v>
      </c>
      <c r="B36" s="22"/>
      <c r="C36" s="22"/>
      <c r="D36" s="22"/>
      <c r="E36" s="22"/>
      <c r="F36" s="23"/>
      <c r="G36" s="2">
        <f>SUM($G$13:$G$35)</f>
        <v>192248.36</v>
      </c>
    </row>
    <row r="37" spans="1:7" x14ac:dyDescent="0.2">
      <c r="A37" s="24" t="s">
        <v>60</v>
      </c>
      <c r="B37" s="25"/>
      <c r="C37" s="25"/>
      <c r="D37" s="25"/>
      <c r="E37" s="25"/>
      <c r="F37" s="25"/>
      <c r="G37" s="26"/>
    </row>
  </sheetData>
  <mergeCells count="17">
    <mergeCell ref="A6:G6"/>
    <mergeCell ref="A2:G2"/>
    <mergeCell ref="B31:G31"/>
    <mergeCell ref="B33:G33"/>
    <mergeCell ref="A36:F36"/>
    <mergeCell ref="A37:G37"/>
    <mergeCell ref="B8:F8"/>
    <mergeCell ref="B9:E9"/>
    <mergeCell ref="F9:G9"/>
    <mergeCell ref="A10:G10"/>
    <mergeCell ref="B12:G12"/>
    <mergeCell ref="B22:G22"/>
    <mergeCell ref="A3:G3"/>
    <mergeCell ref="A4:G4"/>
    <mergeCell ref="A5:G5"/>
    <mergeCell ref="B7:D7"/>
    <mergeCell ref="E7:G7"/>
  </mergeCells>
  <printOptions horizontalCentered="1"/>
  <pageMargins left="0.41666666666666669" right="0" top="0.75" bottom="0.94444444444444442" header="0" footer="0.75"/>
  <pageSetup paperSize="9" scale="82" fitToHeight="0" orientation="portrait" r:id="rId1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270474</vt:lpstr>
      <vt:lpstr>'270474'!Print_Titles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 UFAM</dc:creator>
  <cp:lastModifiedBy>Sidronio</cp:lastModifiedBy>
  <cp:lastPrinted>2018-01-11T13:59:05Z</cp:lastPrinted>
  <dcterms:created xsi:type="dcterms:W3CDTF">2017-11-24T19:25:22Z</dcterms:created>
  <dcterms:modified xsi:type="dcterms:W3CDTF">2018-04-16T11:23:17Z</dcterms:modified>
</cp:coreProperties>
</file>